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<sst xmlns="http://schemas.openxmlformats.org/spreadsheetml/2006/main" count="413" uniqueCount="77">
  <si>
    <t>Zimná liga v malorážnom benchreste 2009</t>
  </si>
  <si>
    <r>
      <t>Internacionál Sporter Class</t>
    </r>
    <r>
      <rPr>
        <sz val="10"/>
        <rFont val="Arial CE"/>
        <family val="0"/>
      </rPr>
      <t xml:space="preserve"> - max.zvätšenie puškohľadu 6,5x</t>
    </r>
  </si>
  <si>
    <t>Unlimited</t>
  </si>
  <si>
    <t>Meno</t>
  </si>
  <si>
    <t>Klub</t>
  </si>
  <si>
    <t>1.kolo-1.2.2009</t>
  </si>
  <si>
    <t>2.kolo-15.2.2009</t>
  </si>
  <si>
    <t>1.-5.kolo</t>
  </si>
  <si>
    <t>Finále</t>
  </si>
  <si>
    <t>Body</t>
  </si>
  <si>
    <t>X</t>
  </si>
  <si>
    <t>Por.</t>
  </si>
  <si>
    <t>1.</t>
  </si>
  <si>
    <t>Malík Marián</t>
  </si>
  <si>
    <t>Oháj</t>
  </si>
  <si>
    <t>2.</t>
  </si>
  <si>
    <t>Kycka Štefan</t>
  </si>
  <si>
    <t>Nová Dedina</t>
  </si>
  <si>
    <t>9.</t>
  </si>
  <si>
    <t>3.</t>
  </si>
  <si>
    <t>Bartal Milan</t>
  </si>
  <si>
    <t>Podhájska</t>
  </si>
  <si>
    <t>4.</t>
  </si>
  <si>
    <t>Juroško Braňo</t>
  </si>
  <si>
    <t>10.</t>
  </si>
  <si>
    <t>5.</t>
  </si>
  <si>
    <t>Mališka Ján</t>
  </si>
  <si>
    <t>6.</t>
  </si>
  <si>
    <t>Šebo Peter</t>
  </si>
  <si>
    <t>7.</t>
  </si>
  <si>
    <t>Keťko Roland</t>
  </si>
  <si>
    <t>Komárno</t>
  </si>
  <si>
    <t>8.</t>
  </si>
  <si>
    <t>Hraško Ladislav</t>
  </si>
  <si>
    <t>Levice</t>
  </si>
  <si>
    <t>Vlčák Braňo</t>
  </si>
  <si>
    <t>11.</t>
  </si>
  <si>
    <t>Malovič Pavol</t>
  </si>
  <si>
    <t>Moravík Jozef</t>
  </si>
  <si>
    <t>14.</t>
  </si>
  <si>
    <t>Gregor Martin</t>
  </si>
  <si>
    <t>12.</t>
  </si>
  <si>
    <t>Gregorová Eva</t>
  </si>
  <si>
    <t>13.</t>
  </si>
  <si>
    <t>Gahír Marek</t>
  </si>
  <si>
    <t>Žibrita Milan</t>
  </si>
  <si>
    <t>15.</t>
  </si>
  <si>
    <t>Veselský Dušan</t>
  </si>
  <si>
    <t>16.</t>
  </si>
  <si>
    <t>Sárkány Peter</t>
  </si>
  <si>
    <t>Športovo strelecký klub Nová Dedina - 1.Slovak benchrest club 2008</t>
  </si>
  <si>
    <t>Ostrožlík Ivan</t>
  </si>
  <si>
    <t>17.</t>
  </si>
  <si>
    <t>Sádovský Ladislav</t>
  </si>
  <si>
    <t>18.</t>
  </si>
  <si>
    <t>Slanina Sveťo</t>
  </si>
  <si>
    <t>ŠKP B.Bystrica</t>
  </si>
  <si>
    <t>19.</t>
  </si>
  <si>
    <t>Buda</t>
  </si>
  <si>
    <t>20.</t>
  </si>
  <si>
    <t>3.kolo -1.3.2009</t>
  </si>
  <si>
    <t>10 X</t>
  </si>
  <si>
    <t>Lisko Miroslav</t>
  </si>
  <si>
    <t>Nádaský Zdeno</t>
  </si>
  <si>
    <t>Želiezovce</t>
  </si>
  <si>
    <t>21.</t>
  </si>
  <si>
    <t>22.</t>
  </si>
  <si>
    <t>4.kolo-29.3.2009</t>
  </si>
  <si>
    <t>5.kolo-11.4.2009</t>
  </si>
  <si>
    <t>Halabrín Martin</t>
  </si>
  <si>
    <t>Trnava</t>
  </si>
  <si>
    <t>Mališka Roman</t>
  </si>
  <si>
    <t>Drla</t>
  </si>
  <si>
    <t>????</t>
  </si>
  <si>
    <t>23.</t>
  </si>
  <si>
    <t>24.</t>
  </si>
  <si>
    <t>Hrašková Marika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</si>
</sst>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 CE"/>
      <family val="0"/>
    </font>
    <font>
      <b/>
      <i/>
      <sz val="22"/>
      <name val="Monotype Corsiva"/>
      <family val="4"/>
    </font>
    <font>
      <b/>
      <sz val="12"/>
      <name val="Georgia"/>
      <family val="1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1">
      <selection activeCell="B54" sqref="B54"/>
    </sheetView>
  </sheetViews>
  <sheetFormatPr defaultColWidth="9.00390625" defaultRowHeight="12.75"/>
  <cols>
    <col min="1" max="1" width="3.625" style="0" customWidth="1"/>
    <col min="2" max="2" width="17.875" style="0" customWidth="1"/>
    <col min="3" max="3" width="14.25390625" style="0" customWidth="1"/>
    <col min="4" max="4" width="7.125" style="0" customWidth="1"/>
    <col min="5" max="5" width="5.75390625" style="0" customWidth="1"/>
    <col min="6" max="6" width="4.25390625" style="0" customWidth="1"/>
    <col min="7" max="7" width="7.125" style="0" customWidth="1"/>
    <col min="8" max="8" width="5.75390625" style="0" customWidth="1"/>
    <col min="9" max="9" width="4.25390625" style="0" customWidth="1"/>
    <col min="10" max="10" width="7.125" style="0" customWidth="1"/>
    <col min="11" max="11" width="5.75390625" style="0" customWidth="1"/>
    <col min="12" max="12" width="4.125" style="0" customWidth="1"/>
    <col min="13" max="13" width="7.125" style="0" customWidth="1"/>
    <col min="14" max="14" width="5.75390625" style="0" customWidth="1"/>
    <col min="15" max="15" width="4.25390625" style="0" customWidth="1"/>
    <col min="16" max="16" width="7.125" style="0" customWidth="1"/>
    <col min="17" max="17" width="5.75390625" style="0" customWidth="1"/>
    <col min="18" max="18" width="4.25390625" style="0" customWidth="1"/>
    <col min="19" max="19" width="7.125" style="0" customWidth="1"/>
    <col min="20" max="20" width="5.75390625" style="0" customWidth="1"/>
    <col min="21" max="21" width="4.25390625" style="0" customWidth="1"/>
    <col min="22" max="22" width="7.125" style="0" customWidth="1"/>
    <col min="23" max="23" width="5.75390625" style="0" customWidth="1"/>
    <col min="24" max="24" width="4.25390625" style="0" customWidth="1"/>
    <col min="25" max="25" width="7.875" style="0" customWidth="1"/>
    <col min="26" max="26" width="4.25390625" style="0" customWidth="1"/>
  </cols>
  <sheetData>
    <row r="1" spans="1:26" ht="22.5" customHeight="1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22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2.5" customHeight="1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2.75">
      <c r="A4" s="30"/>
      <c r="B4" s="32" t="s">
        <v>3</v>
      </c>
      <c r="C4" s="30" t="s">
        <v>4</v>
      </c>
      <c r="D4" s="33" t="s">
        <v>5</v>
      </c>
      <c r="E4" s="34"/>
      <c r="F4" s="35"/>
      <c r="G4" s="33" t="s">
        <v>6</v>
      </c>
      <c r="H4" s="34"/>
      <c r="I4" s="35"/>
      <c r="J4" s="33" t="s">
        <v>60</v>
      </c>
      <c r="K4" s="34"/>
      <c r="L4" s="35"/>
      <c r="M4" s="33" t="s">
        <v>67</v>
      </c>
      <c r="N4" s="34"/>
      <c r="O4" s="35"/>
      <c r="P4" s="33" t="s">
        <v>68</v>
      </c>
      <c r="Q4" s="34"/>
      <c r="R4" s="35"/>
      <c r="S4" s="36" t="s">
        <v>7</v>
      </c>
      <c r="T4" s="37"/>
      <c r="U4" s="38"/>
      <c r="V4" s="33" t="s">
        <v>8</v>
      </c>
      <c r="W4" s="34"/>
      <c r="X4" s="35"/>
      <c r="Y4" s="30" t="s">
        <v>9</v>
      </c>
      <c r="Z4" s="30" t="s">
        <v>11</v>
      </c>
    </row>
    <row r="5" spans="1:26" ht="12.75">
      <c r="A5" s="31"/>
      <c r="B5" s="31"/>
      <c r="C5" s="31"/>
      <c r="D5" s="3" t="s">
        <v>9</v>
      </c>
      <c r="E5" s="3" t="s">
        <v>61</v>
      </c>
      <c r="F5" s="3" t="s">
        <v>11</v>
      </c>
      <c r="G5" s="3" t="s">
        <v>9</v>
      </c>
      <c r="H5" s="3" t="s">
        <v>61</v>
      </c>
      <c r="I5" s="3" t="s">
        <v>11</v>
      </c>
      <c r="J5" s="3" t="s">
        <v>9</v>
      </c>
      <c r="K5" s="3" t="s">
        <v>61</v>
      </c>
      <c r="L5" s="3" t="s">
        <v>11</v>
      </c>
      <c r="M5" s="3" t="s">
        <v>9</v>
      </c>
      <c r="N5" s="3" t="s">
        <v>61</v>
      </c>
      <c r="O5" s="3" t="s">
        <v>11</v>
      </c>
      <c r="P5" s="3" t="s">
        <v>9</v>
      </c>
      <c r="Q5" s="3" t="s">
        <v>61</v>
      </c>
      <c r="R5" s="3" t="s">
        <v>11</v>
      </c>
      <c r="S5" s="3" t="s">
        <v>9</v>
      </c>
      <c r="T5" s="3" t="s">
        <v>61</v>
      </c>
      <c r="U5" s="3" t="s">
        <v>11</v>
      </c>
      <c r="V5" s="3" t="s">
        <v>9</v>
      </c>
      <c r="W5" s="1" t="s">
        <v>10</v>
      </c>
      <c r="X5" s="1" t="s">
        <v>11</v>
      </c>
      <c r="Y5" s="31"/>
      <c r="Z5" s="31"/>
    </row>
    <row r="6" spans="1:26" ht="12.75">
      <c r="A6" s="2" t="s">
        <v>12</v>
      </c>
      <c r="B6" s="1" t="s">
        <v>16</v>
      </c>
      <c r="C6" s="1" t="s">
        <v>17</v>
      </c>
      <c r="D6" s="4">
        <v>235</v>
      </c>
      <c r="E6" s="4">
        <v>1</v>
      </c>
      <c r="F6" s="9">
        <v>2</v>
      </c>
      <c r="G6" s="4">
        <v>147</v>
      </c>
      <c r="H6" s="4">
        <v>0</v>
      </c>
      <c r="I6" s="10" t="s">
        <v>32</v>
      </c>
      <c r="J6" s="4">
        <v>221</v>
      </c>
      <c r="K6" s="4">
        <v>1</v>
      </c>
      <c r="L6" s="10" t="s">
        <v>25</v>
      </c>
      <c r="M6" s="4">
        <v>229</v>
      </c>
      <c r="N6" s="2">
        <v>4</v>
      </c>
      <c r="O6" s="4" t="s">
        <v>22</v>
      </c>
      <c r="P6" s="6">
        <v>238</v>
      </c>
      <c r="Q6" s="2">
        <v>1</v>
      </c>
      <c r="R6" s="7" t="s">
        <v>15</v>
      </c>
      <c r="S6" s="5">
        <v>702</v>
      </c>
      <c r="T6" s="2">
        <v>6</v>
      </c>
      <c r="U6" s="7" t="s">
        <v>12</v>
      </c>
      <c r="V6" s="4">
        <v>224</v>
      </c>
      <c r="W6" s="2">
        <v>5</v>
      </c>
      <c r="X6" s="7" t="s">
        <v>15</v>
      </c>
      <c r="Y6" s="2">
        <f>S6+V6</f>
        <v>926</v>
      </c>
      <c r="Z6" s="2" t="s">
        <v>12</v>
      </c>
    </row>
    <row r="7" spans="1:26" ht="12.75">
      <c r="A7" s="2" t="s">
        <v>15</v>
      </c>
      <c r="B7" s="1" t="s">
        <v>51</v>
      </c>
      <c r="C7" s="1" t="s">
        <v>14</v>
      </c>
      <c r="D7" s="4"/>
      <c r="E7" s="2"/>
      <c r="F7" s="4"/>
      <c r="G7" s="4"/>
      <c r="H7" s="2"/>
      <c r="I7" s="4"/>
      <c r="J7" s="4">
        <v>225</v>
      </c>
      <c r="K7" s="4">
        <v>0</v>
      </c>
      <c r="L7" s="10" t="s">
        <v>22</v>
      </c>
      <c r="M7" s="4">
        <v>236</v>
      </c>
      <c r="N7" s="2">
        <v>3</v>
      </c>
      <c r="O7" s="7" t="s">
        <v>12</v>
      </c>
      <c r="P7" s="4">
        <v>235</v>
      </c>
      <c r="Q7" s="2">
        <v>4</v>
      </c>
      <c r="R7" s="4" t="s">
        <v>22</v>
      </c>
      <c r="S7" s="4">
        <f>SUM(D7+G7+J7+M7+P7)</f>
        <v>696</v>
      </c>
      <c r="T7" s="2">
        <v>7</v>
      </c>
      <c r="U7" s="7" t="s">
        <v>19</v>
      </c>
      <c r="V7" s="4">
        <v>224</v>
      </c>
      <c r="W7" s="2">
        <v>2</v>
      </c>
      <c r="X7" s="4" t="s">
        <v>22</v>
      </c>
      <c r="Y7" s="2">
        <f aca="true" t="shared" si="0" ref="Y7:Y24">S7+V7</f>
        <v>920</v>
      </c>
      <c r="Z7" s="2" t="s">
        <v>15</v>
      </c>
    </row>
    <row r="8" spans="1:26" ht="12.75">
      <c r="A8" s="2" t="s">
        <v>19</v>
      </c>
      <c r="B8" s="1" t="s">
        <v>20</v>
      </c>
      <c r="C8" s="1" t="s">
        <v>21</v>
      </c>
      <c r="D8" s="4">
        <v>234</v>
      </c>
      <c r="E8" s="4">
        <v>2</v>
      </c>
      <c r="F8" s="9" t="s">
        <v>19</v>
      </c>
      <c r="G8" s="4">
        <v>200</v>
      </c>
      <c r="H8" s="4">
        <v>1</v>
      </c>
      <c r="I8" s="9">
        <v>2</v>
      </c>
      <c r="J8" s="4">
        <v>225</v>
      </c>
      <c r="K8" s="4">
        <v>3</v>
      </c>
      <c r="L8" s="9" t="s">
        <v>15</v>
      </c>
      <c r="M8" s="4">
        <v>232</v>
      </c>
      <c r="N8" s="2">
        <v>2</v>
      </c>
      <c r="O8" s="7" t="s">
        <v>15</v>
      </c>
      <c r="P8" s="4">
        <v>234</v>
      </c>
      <c r="Q8" s="2">
        <v>3</v>
      </c>
      <c r="R8" s="4" t="s">
        <v>25</v>
      </c>
      <c r="S8" s="8">
        <v>700</v>
      </c>
      <c r="T8" s="2">
        <v>7</v>
      </c>
      <c r="U8" s="7" t="s">
        <v>15</v>
      </c>
      <c r="V8" s="4">
        <v>220</v>
      </c>
      <c r="W8" s="2">
        <v>2</v>
      </c>
      <c r="X8" s="4" t="s">
        <v>25</v>
      </c>
      <c r="Y8" s="2">
        <f>S8+V8</f>
        <v>920</v>
      </c>
      <c r="Z8" s="2" t="s">
        <v>19</v>
      </c>
    </row>
    <row r="9" spans="1:26" ht="12.75">
      <c r="A9" s="2" t="s">
        <v>22</v>
      </c>
      <c r="B9" s="1" t="s">
        <v>26</v>
      </c>
      <c r="C9" s="1" t="s">
        <v>17</v>
      </c>
      <c r="D9" s="4">
        <v>222</v>
      </c>
      <c r="E9" s="4">
        <v>3</v>
      </c>
      <c r="F9" s="10" t="s">
        <v>25</v>
      </c>
      <c r="G9" s="4">
        <v>185</v>
      </c>
      <c r="H9" s="4">
        <v>1</v>
      </c>
      <c r="I9" s="10" t="s">
        <v>25</v>
      </c>
      <c r="J9" s="4"/>
      <c r="K9" s="4"/>
      <c r="L9" s="10"/>
      <c r="M9" s="4">
        <v>229</v>
      </c>
      <c r="N9" s="2">
        <v>5</v>
      </c>
      <c r="O9" s="7" t="s">
        <v>19</v>
      </c>
      <c r="P9" s="4">
        <v>226</v>
      </c>
      <c r="Q9" s="2">
        <v>1</v>
      </c>
      <c r="R9" s="4" t="s">
        <v>27</v>
      </c>
      <c r="S9" s="4">
        <v>677</v>
      </c>
      <c r="T9" s="2">
        <v>9</v>
      </c>
      <c r="U9" s="4" t="s">
        <v>25</v>
      </c>
      <c r="V9" s="4">
        <v>228</v>
      </c>
      <c r="W9" s="2">
        <v>4</v>
      </c>
      <c r="X9" s="7" t="s">
        <v>12</v>
      </c>
      <c r="Y9" s="2">
        <f>S9+V9</f>
        <v>905</v>
      </c>
      <c r="Z9" s="2" t="s">
        <v>22</v>
      </c>
    </row>
    <row r="10" spans="1:26" ht="12.75">
      <c r="A10" s="2" t="s">
        <v>25</v>
      </c>
      <c r="B10" s="1" t="s">
        <v>13</v>
      </c>
      <c r="C10" s="1" t="s">
        <v>14</v>
      </c>
      <c r="D10" s="8">
        <v>236</v>
      </c>
      <c r="E10" s="4">
        <v>3</v>
      </c>
      <c r="F10" s="9" t="s">
        <v>12</v>
      </c>
      <c r="G10" s="4">
        <v>197</v>
      </c>
      <c r="H10" s="4">
        <v>0</v>
      </c>
      <c r="I10" s="9">
        <v>3</v>
      </c>
      <c r="J10" s="4">
        <v>225</v>
      </c>
      <c r="K10" s="4">
        <v>1</v>
      </c>
      <c r="L10" s="9" t="s">
        <v>19</v>
      </c>
      <c r="M10" s="4">
        <v>219</v>
      </c>
      <c r="N10" s="2">
        <v>2</v>
      </c>
      <c r="O10" s="4" t="s">
        <v>32</v>
      </c>
      <c r="P10" s="4">
        <v>220</v>
      </c>
      <c r="Q10" s="2">
        <v>1</v>
      </c>
      <c r="R10" s="4" t="s">
        <v>29</v>
      </c>
      <c r="S10" s="4">
        <v>681</v>
      </c>
      <c r="T10" s="2">
        <v>5</v>
      </c>
      <c r="U10" s="8" t="s">
        <v>22</v>
      </c>
      <c r="V10" s="4">
        <v>224</v>
      </c>
      <c r="W10" s="2">
        <v>3</v>
      </c>
      <c r="X10" s="7" t="s">
        <v>19</v>
      </c>
      <c r="Y10" s="2">
        <f t="shared" si="0"/>
        <v>905</v>
      </c>
      <c r="Z10" s="2" t="s">
        <v>25</v>
      </c>
    </row>
    <row r="11" spans="1:26" ht="12.75">
      <c r="A11" s="2" t="s">
        <v>27</v>
      </c>
      <c r="B11" s="1" t="s">
        <v>33</v>
      </c>
      <c r="C11" s="1" t="s">
        <v>34</v>
      </c>
      <c r="D11" s="4"/>
      <c r="E11" s="2"/>
      <c r="F11" s="4"/>
      <c r="G11" s="4">
        <v>174</v>
      </c>
      <c r="H11" s="4">
        <v>0</v>
      </c>
      <c r="I11" s="10" t="s">
        <v>29</v>
      </c>
      <c r="J11" s="4">
        <v>194</v>
      </c>
      <c r="K11" s="4">
        <v>1</v>
      </c>
      <c r="L11" s="10" t="s">
        <v>24</v>
      </c>
      <c r="M11" s="4"/>
      <c r="N11" s="2"/>
      <c r="O11" s="4"/>
      <c r="P11" s="4">
        <v>237</v>
      </c>
      <c r="Q11" s="2">
        <v>4</v>
      </c>
      <c r="R11" s="7" t="s">
        <v>19</v>
      </c>
      <c r="S11" s="4">
        <f>SUM(D11+G11+J11+M11+P11)</f>
        <v>605</v>
      </c>
      <c r="T11" s="2">
        <v>5</v>
      </c>
      <c r="U11" s="4" t="s">
        <v>29</v>
      </c>
      <c r="V11" s="4">
        <v>218</v>
      </c>
      <c r="W11" s="2">
        <v>3</v>
      </c>
      <c r="X11" s="4" t="s">
        <v>27</v>
      </c>
      <c r="Y11" s="2">
        <f>S11+V11</f>
        <v>823</v>
      </c>
      <c r="Z11" s="2" t="s">
        <v>27</v>
      </c>
    </row>
    <row r="12" spans="1:26" ht="12.75">
      <c r="A12" s="2" t="s">
        <v>29</v>
      </c>
      <c r="B12" s="1" t="s">
        <v>37</v>
      </c>
      <c r="C12" s="1" t="s">
        <v>34</v>
      </c>
      <c r="D12" s="4"/>
      <c r="E12" s="2"/>
      <c r="F12" s="4"/>
      <c r="G12" s="4">
        <v>178</v>
      </c>
      <c r="H12" s="4">
        <v>1</v>
      </c>
      <c r="I12" s="10" t="s">
        <v>27</v>
      </c>
      <c r="J12" s="4">
        <v>227</v>
      </c>
      <c r="K12" s="4">
        <v>2</v>
      </c>
      <c r="L12" s="9" t="s">
        <v>12</v>
      </c>
      <c r="M12" s="4">
        <v>220</v>
      </c>
      <c r="N12" s="2">
        <v>2</v>
      </c>
      <c r="O12" s="4" t="s">
        <v>29</v>
      </c>
      <c r="P12" s="4"/>
      <c r="Q12" s="2"/>
      <c r="R12" s="4"/>
      <c r="S12" s="4">
        <f>SUM(D12+G12+J12+M12+P12)</f>
        <v>625</v>
      </c>
      <c r="T12" s="2">
        <v>5</v>
      </c>
      <c r="U12" s="4" t="s">
        <v>27</v>
      </c>
      <c r="V12" s="4"/>
      <c r="W12" s="2"/>
      <c r="X12" s="4"/>
      <c r="Y12" s="2">
        <f t="shared" si="0"/>
        <v>625</v>
      </c>
      <c r="Z12" s="2" t="s">
        <v>29</v>
      </c>
    </row>
    <row r="13" spans="1:26" ht="12.75">
      <c r="A13" s="2" t="s">
        <v>32</v>
      </c>
      <c r="B13" s="1" t="s">
        <v>23</v>
      </c>
      <c r="C13" s="1" t="s">
        <v>17</v>
      </c>
      <c r="D13" s="4">
        <v>229</v>
      </c>
      <c r="E13" s="4">
        <v>2</v>
      </c>
      <c r="F13" s="10" t="s">
        <v>22</v>
      </c>
      <c r="G13" s="4">
        <v>143</v>
      </c>
      <c r="H13" s="4">
        <v>2</v>
      </c>
      <c r="I13" s="10" t="s">
        <v>18</v>
      </c>
      <c r="J13" s="4"/>
      <c r="K13" s="4"/>
      <c r="L13" s="10"/>
      <c r="M13" s="4"/>
      <c r="N13" s="2"/>
      <c r="O13" s="4"/>
      <c r="P13" s="4"/>
      <c r="Q13" s="2"/>
      <c r="R13" s="4"/>
      <c r="S13" s="4">
        <v>372</v>
      </c>
      <c r="T13" s="2">
        <v>4</v>
      </c>
      <c r="U13" s="4" t="s">
        <v>41</v>
      </c>
      <c r="V13" s="4">
        <v>218</v>
      </c>
      <c r="W13" s="2">
        <v>2</v>
      </c>
      <c r="X13" s="4" t="s">
        <v>29</v>
      </c>
      <c r="Y13" s="2">
        <f>S13+V13</f>
        <v>590</v>
      </c>
      <c r="Z13" s="2" t="s">
        <v>32</v>
      </c>
    </row>
    <row r="14" spans="1:26" ht="12.75">
      <c r="A14" s="2" t="s">
        <v>18</v>
      </c>
      <c r="B14" s="1" t="s">
        <v>63</v>
      </c>
      <c r="C14" s="1" t="s">
        <v>64</v>
      </c>
      <c r="D14" s="4"/>
      <c r="E14" s="2"/>
      <c r="F14" s="4"/>
      <c r="G14" s="4"/>
      <c r="H14" s="2"/>
      <c r="I14" s="4"/>
      <c r="J14" s="4"/>
      <c r="K14" s="4"/>
      <c r="L14" s="10"/>
      <c r="M14" s="4">
        <v>224</v>
      </c>
      <c r="N14" s="2">
        <v>1</v>
      </c>
      <c r="O14" s="4" t="s">
        <v>27</v>
      </c>
      <c r="P14" s="6">
        <v>238</v>
      </c>
      <c r="Q14" s="2">
        <v>6</v>
      </c>
      <c r="R14" s="7" t="s">
        <v>12</v>
      </c>
      <c r="S14" s="4">
        <v>462</v>
      </c>
      <c r="T14" s="2">
        <v>7</v>
      </c>
      <c r="U14" s="4" t="s">
        <v>32</v>
      </c>
      <c r="V14" s="1"/>
      <c r="W14" s="1"/>
      <c r="X14" s="3"/>
      <c r="Y14" s="2">
        <f t="shared" si="0"/>
        <v>462</v>
      </c>
      <c r="Z14" s="2" t="s">
        <v>18</v>
      </c>
    </row>
    <row r="15" spans="1:26" ht="12.75">
      <c r="A15" s="2" t="s">
        <v>24</v>
      </c>
      <c r="B15" s="1" t="s">
        <v>62</v>
      </c>
      <c r="C15" s="1" t="s">
        <v>17</v>
      </c>
      <c r="D15" s="4"/>
      <c r="E15" s="2"/>
      <c r="F15" s="4"/>
      <c r="G15" s="4"/>
      <c r="H15" s="2"/>
      <c r="I15" s="4"/>
      <c r="J15" s="4"/>
      <c r="K15" s="4"/>
      <c r="L15" s="10"/>
      <c r="M15" s="4">
        <v>229</v>
      </c>
      <c r="N15" s="2">
        <v>2</v>
      </c>
      <c r="O15" s="4" t="s">
        <v>25</v>
      </c>
      <c r="P15" s="4">
        <v>199</v>
      </c>
      <c r="Q15" s="2">
        <v>0</v>
      </c>
      <c r="R15" s="4" t="s">
        <v>36</v>
      </c>
      <c r="S15" s="4">
        <v>428</v>
      </c>
      <c r="T15" s="2">
        <v>2</v>
      </c>
      <c r="U15" s="4" t="s">
        <v>18</v>
      </c>
      <c r="V15" s="4"/>
      <c r="W15" s="2"/>
      <c r="X15" s="4"/>
      <c r="Y15" s="2">
        <f t="shared" si="0"/>
        <v>428</v>
      </c>
      <c r="Z15" s="2" t="s">
        <v>24</v>
      </c>
    </row>
    <row r="16" spans="1:26" ht="12.75">
      <c r="A16" s="2" t="s">
        <v>36</v>
      </c>
      <c r="B16" s="1" t="s">
        <v>30</v>
      </c>
      <c r="C16" s="1" t="s">
        <v>31</v>
      </c>
      <c r="D16" s="4"/>
      <c r="E16" s="2"/>
      <c r="F16" s="4"/>
      <c r="G16" s="4">
        <v>204</v>
      </c>
      <c r="H16" s="4">
        <v>3</v>
      </c>
      <c r="I16" s="9" t="s">
        <v>12</v>
      </c>
      <c r="J16" s="4">
        <v>213</v>
      </c>
      <c r="K16" s="4">
        <v>0</v>
      </c>
      <c r="L16" s="10" t="s">
        <v>18</v>
      </c>
      <c r="M16" s="4"/>
      <c r="N16" s="2"/>
      <c r="O16" s="4"/>
      <c r="P16" s="4"/>
      <c r="Q16" s="2"/>
      <c r="R16" s="4"/>
      <c r="S16" s="4">
        <f>SUM(D16+G16+J16+M16+P16)</f>
        <v>417</v>
      </c>
      <c r="T16" s="2">
        <v>3</v>
      </c>
      <c r="U16" s="4" t="s">
        <v>24</v>
      </c>
      <c r="V16" s="4"/>
      <c r="W16" s="2"/>
      <c r="X16" s="4"/>
      <c r="Y16" s="2">
        <f t="shared" si="0"/>
        <v>417</v>
      </c>
      <c r="Z16" s="2" t="s">
        <v>36</v>
      </c>
    </row>
    <row r="17" spans="1:26" ht="12.75">
      <c r="A17" s="2" t="s">
        <v>41</v>
      </c>
      <c r="B17" s="1" t="s">
        <v>28</v>
      </c>
      <c r="C17" s="1" t="s">
        <v>17</v>
      </c>
      <c r="D17" s="4">
        <v>221</v>
      </c>
      <c r="E17" s="4">
        <v>0</v>
      </c>
      <c r="F17" s="10" t="s">
        <v>27</v>
      </c>
      <c r="G17" s="4">
        <v>193</v>
      </c>
      <c r="H17" s="4">
        <v>0</v>
      </c>
      <c r="I17" s="10" t="s">
        <v>22</v>
      </c>
      <c r="J17" s="4"/>
      <c r="K17" s="4"/>
      <c r="L17" s="10"/>
      <c r="M17" s="4"/>
      <c r="N17" s="2"/>
      <c r="O17" s="4"/>
      <c r="P17" s="4"/>
      <c r="Q17" s="2"/>
      <c r="R17" s="4"/>
      <c r="S17" s="4">
        <f>SUM(D17+G17+J17+M17+P17)</f>
        <v>414</v>
      </c>
      <c r="T17" s="2">
        <v>0</v>
      </c>
      <c r="U17" s="8" t="s">
        <v>36</v>
      </c>
      <c r="V17" s="4"/>
      <c r="W17" s="2"/>
      <c r="X17" s="4"/>
      <c r="Y17" s="2">
        <f t="shared" si="0"/>
        <v>414</v>
      </c>
      <c r="Z17" s="2" t="s">
        <v>41</v>
      </c>
    </row>
    <row r="18" spans="1:26" ht="12.75">
      <c r="A18" s="2" t="s">
        <v>43</v>
      </c>
      <c r="B18" s="1" t="s">
        <v>35</v>
      </c>
      <c r="C18" s="1" t="s">
        <v>34</v>
      </c>
      <c r="D18" s="4"/>
      <c r="E18" s="2"/>
      <c r="F18" s="4"/>
      <c r="G18" s="4">
        <v>129</v>
      </c>
      <c r="H18" s="4">
        <v>0</v>
      </c>
      <c r="I18" s="10" t="s">
        <v>24</v>
      </c>
      <c r="J18" s="4">
        <v>219</v>
      </c>
      <c r="K18" s="4">
        <v>2</v>
      </c>
      <c r="L18" s="10" t="s">
        <v>29</v>
      </c>
      <c r="M18" s="4"/>
      <c r="N18" s="2"/>
      <c r="O18" s="4"/>
      <c r="P18" s="4"/>
      <c r="Q18" s="2"/>
      <c r="R18" s="4"/>
      <c r="S18" s="4">
        <f>SUM(D18+G18+J18+M18+P18)</f>
        <v>348</v>
      </c>
      <c r="T18" s="2">
        <v>2</v>
      </c>
      <c r="U18" s="4" t="s">
        <v>43</v>
      </c>
      <c r="V18" s="4"/>
      <c r="W18" s="2"/>
      <c r="X18" s="4"/>
      <c r="Y18" s="2">
        <f t="shared" si="0"/>
        <v>348</v>
      </c>
      <c r="Z18" s="2" t="s">
        <v>43</v>
      </c>
    </row>
    <row r="19" spans="1:26" ht="12.75">
      <c r="A19" s="2" t="s">
        <v>39</v>
      </c>
      <c r="B19" s="1" t="s">
        <v>47</v>
      </c>
      <c r="C19" s="1" t="s">
        <v>31</v>
      </c>
      <c r="D19" s="4"/>
      <c r="E19" s="2"/>
      <c r="F19" s="2"/>
      <c r="G19" s="4"/>
      <c r="H19" s="2"/>
      <c r="I19" s="4"/>
      <c r="J19" s="4">
        <v>219</v>
      </c>
      <c r="K19" s="4">
        <v>3</v>
      </c>
      <c r="L19" s="10" t="s">
        <v>27</v>
      </c>
      <c r="M19" s="4"/>
      <c r="N19" s="2"/>
      <c r="O19" s="4"/>
      <c r="P19" s="4"/>
      <c r="Q19" s="2"/>
      <c r="R19" s="4"/>
      <c r="S19" s="4">
        <f>SUM(D19+G19+J19+M19+P19)</f>
        <v>219</v>
      </c>
      <c r="T19" s="2">
        <v>3</v>
      </c>
      <c r="U19" s="4" t="s">
        <v>39</v>
      </c>
      <c r="V19" s="2"/>
      <c r="W19" s="2"/>
      <c r="X19" s="4"/>
      <c r="Y19" s="2">
        <f t="shared" si="0"/>
        <v>219</v>
      </c>
      <c r="Z19" s="2" t="s">
        <v>39</v>
      </c>
    </row>
    <row r="20" spans="1:26" ht="12.75">
      <c r="A20" s="2" t="s">
        <v>46</v>
      </c>
      <c r="B20" s="1" t="s">
        <v>49</v>
      </c>
      <c r="C20" s="1" t="s">
        <v>31</v>
      </c>
      <c r="D20" s="4"/>
      <c r="E20" s="2"/>
      <c r="F20" s="4"/>
      <c r="G20" s="4"/>
      <c r="H20" s="2"/>
      <c r="I20" s="4"/>
      <c r="J20" s="4">
        <v>217</v>
      </c>
      <c r="K20" s="4">
        <v>3</v>
      </c>
      <c r="L20" s="10" t="s">
        <v>32</v>
      </c>
      <c r="M20" s="4"/>
      <c r="N20" s="2"/>
      <c r="O20" s="4"/>
      <c r="P20" s="4"/>
      <c r="Q20" s="2"/>
      <c r="R20" s="4"/>
      <c r="S20" s="4">
        <f>SUM(D20+G20+J20+M20+P20)</f>
        <v>217</v>
      </c>
      <c r="T20" s="2">
        <v>3</v>
      </c>
      <c r="U20" s="4" t="s">
        <v>46</v>
      </c>
      <c r="V20" s="4"/>
      <c r="W20" s="2"/>
      <c r="X20" s="4"/>
      <c r="Y20" s="2">
        <f t="shared" si="0"/>
        <v>217</v>
      </c>
      <c r="Z20" s="2" t="s">
        <v>46</v>
      </c>
    </row>
    <row r="21" spans="1:26" ht="12.75">
      <c r="A21" s="2" t="s">
        <v>48</v>
      </c>
      <c r="B21" s="1" t="s">
        <v>38</v>
      </c>
      <c r="C21" s="1" t="s">
        <v>17</v>
      </c>
      <c r="D21" s="4"/>
      <c r="E21" s="2"/>
      <c r="F21" s="4"/>
      <c r="G21" s="4"/>
      <c r="H21" s="2"/>
      <c r="I21" s="4"/>
      <c r="J21" s="4"/>
      <c r="K21" s="4"/>
      <c r="L21" s="10"/>
      <c r="M21" s="4"/>
      <c r="N21" s="2"/>
      <c r="O21" s="4"/>
      <c r="P21" s="4">
        <v>214</v>
      </c>
      <c r="Q21" s="2">
        <v>1</v>
      </c>
      <c r="R21" s="4" t="s">
        <v>32</v>
      </c>
      <c r="S21" s="4">
        <v>214</v>
      </c>
      <c r="T21" s="2">
        <v>1</v>
      </c>
      <c r="U21" s="4" t="s">
        <v>48</v>
      </c>
      <c r="V21" s="4"/>
      <c r="W21" s="2"/>
      <c r="X21" s="4"/>
      <c r="Y21" s="2">
        <f t="shared" si="0"/>
        <v>214</v>
      </c>
      <c r="Z21" s="2" t="s">
        <v>48</v>
      </c>
    </row>
    <row r="22" spans="1:26" ht="12.75">
      <c r="A22" s="2" t="s">
        <v>52</v>
      </c>
      <c r="B22" s="1" t="s">
        <v>71</v>
      </c>
      <c r="C22" s="1" t="s">
        <v>17</v>
      </c>
      <c r="D22" s="4"/>
      <c r="E22" s="2"/>
      <c r="F22" s="4"/>
      <c r="G22" s="4"/>
      <c r="H22" s="2"/>
      <c r="I22" s="4"/>
      <c r="J22" s="4"/>
      <c r="K22" s="4"/>
      <c r="L22" s="10"/>
      <c r="M22" s="4"/>
      <c r="N22" s="2"/>
      <c r="O22" s="4"/>
      <c r="P22" s="4">
        <v>208</v>
      </c>
      <c r="Q22" s="2">
        <v>1</v>
      </c>
      <c r="R22" s="4" t="s">
        <v>18</v>
      </c>
      <c r="S22" s="4">
        <v>208</v>
      </c>
      <c r="T22" s="2">
        <v>1</v>
      </c>
      <c r="U22" s="4" t="s">
        <v>52</v>
      </c>
      <c r="V22" s="4"/>
      <c r="W22" s="2"/>
      <c r="X22" s="4"/>
      <c r="Y22" s="2">
        <f t="shared" si="0"/>
        <v>208</v>
      </c>
      <c r="Z22" s="2" t="s">
        <v>52</v>
      </c>
    </row>
    <row r="23" spans="1:26" ht="12.75">
      <c r="A23" s="2" t="s">
        <v>54</v>
      </c>
      <c r="B23" s="1" t="s">
        <v>72</v>
      </c>
      <c r="C23" s="1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">
        <v>203</v>
      </c>
      <c r="Q23" s="2">
        <v>0</v>
      </c>
      <c r="R23" s="4" t="s">
        <v>24</v>
      </c>
      <c r="S23" s="4">
        <v>203</v>
      </c>
      <c r="T23" s="2">
        <v>0</v>
      </c>
      <c r="U23" s="4" t="s">
        <v>54</v>
      </c>
      <c r="V23" s="1"/>
      <c r="W23" s="1"/>
      <c r="X23" s="3"/>
      <c r="Y23" s="2">
        <f t="shared" si="0"/>
        <v>203</v>
      </c>
      <c r="Z23" s="2" t="s">
        <v>54</v>
      </c>
    </row>
    <row r="24" spans="1:26" ht="12.75">
      <c r="A24" s="2" t="s">
        <v>57</v>
      </c>
      <c r="B24" s="1" t="s">
        <v>69</v>
      </c>
      <c r="C24" s="1" t="s">
        <v>70</v>
      </c>
      <c r="D24" s="4"/>
      <c r="E24" s="2"/>
      <c r="F24" s="4"/>
      <c r="G24" s="4"/>
      <c r="H24" s="2"/>
      <c r="I24" s="4"/>
      <c r="J24" s="4"/>
      <c r="K24" s="4"/>
      <c r="L24" s="10"/>
      <c r="M24" s="4"/>
      <c r="N24" s="2"/>
      <c r="O24" s="4"/>
      <c r="P24" s="4">
        <v>198</v>
      </c>
      <c r="Q24" s="2">
        <v>1</v>
      </c>
      <c r="R24" s="4" t="s">
        <v>41</v>
      </c>
      <c r="S24" s="4">
        <v>198</v>
      </c>
      <c r="T24" s="2">
        <v>1</v>
      </c>
      <c r="U24" s="4" t="s">
        <v>57</v>
      </c>
      <c r="V24" s="4"/>
      <c r="W24" s="2"/>
      <c r="X24" s="4"/>
      <c r="Y24" s="2">
        <f t="shared" si="0"/>
        <v>198</v>
      </c>
      <c r="Z24" s="2" t="s">
        <v>57</v>
      </c>
    </row>
    <row r="25" spans="1:26" ht="22.5" customHeight="1">
      <c r="A25" s="39" t="s">
        <v>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2.75">
      <c r="A26" s="30"/>
      <c r="B26" s="30" t="s">
        <v>3</v>
      </c>
      <c r="C26" s="30" t="s">
        <v>4</v>
      </c>
      <c r="D26" s="27" t="s">
        <v>5</v>
      </c>
      <c r="E26" s="28"/>
      <c r="F26" s="29"/>
      <c r="G26" s="27" t="s">
        <v>6</v>
      </c>
      <c r="H26" s="28"/>
      <c r="I26" s="29"/>
      <c r="J26" s="27" t="s">
        <v>60</v>
      </c>
      <c r="K26" s="28"/>
      <c r="L26" s="29"/>
      <c r="M26" s="27" t="s">
        <v>67</v>
      </c>
      <c r="N26" s="28"/>
      <c r="O26" s="29"/>
      <c r="P26" s="27" t="s">
        <v>68</v>
      </c>
      <c r="Q26" s="28"/>
      <c r="R26" s="29"/>
      <c r="S26" s="36" t="s">
        <v>7</v>
      </c>
      <c r="T26" s="37"/>
      <c r="U26" s="38"/>
      <c r="V26" s="33" t="s">
        <v>8</v>
      </c>
      <c r="W26" s="34"/>
      <c r="X26" s="35"/>
      <c r="Y26" s="30" t="s">
        <v>9</v>
      </c>
      <c r="Z26" s="30" t="s">
        <v>11</v>
      </c>
    </row>
    <row r="27" spans="1:26" ht="12.75">
      <c r="A27" s="31"/>
      <c r="B27" s="31"/>
      <c r="C27" s="31"/>
      <c r="D27" s="3" t="s">
        <v>9</v>
      </c>
      <c r="E27" s="3" t="s">
        <v>61</v>
      </c>
      <c r="F27" s="3" t="s">
        <v>11</v>
      </c>
      <c r="G27" s="3" t="s">
        <v>9</v>
      </c>
      <c r="H27" s="3" t="s">
        <v>61</v>
      </c>
      <c r="I27" s="3" t="s">
        <v>11</v>
      </c>
      <c r="J27" s="3" t="s">
        <v>9</v>
      </c>
      <c r="K27" s="3" t="s">
        <v>61</v>
      </c>
      <c r="L27" s="4" t="s">
        <v>11</v>
      </c>
      <c r="M27" s="3" t="s">
        <v>9</v>
      </c>
      <c r="N27" s="3" t="s">
        <v>61</v>
      </c>
      <c r="O27" s="3" t="s">
        <v>11</v>
      </c>
      <c r="P27" s="3" t="s">
        <v>9</v>
      </c>
      <c r="Q27" s="3" t="s">
        <v>61</v>
      </c>
      <c r="R27" s="3" t="s">
        <v>11</v>
      </c>
      <c r="S27" s="3" t="s">
        <v>9</v>
      </c>
      <c r="T27" s="3" t="s">
        <v>61</v>
      </c>
      <c r="U27" s="3" t="s">
        <v>11</v>
      </c>
      <c r="V27" s="3" t="s">
        <v>9</v>
      </c>
      <c r="W27" s="1" t="s">
        <v>10</v>
      </c>
      <c r="X27" s="1" t="s">
        <v>11</v>
      </c>
      <c r="Y27" s="31"/>
      <c r="Z27" s="31"/>
    </row>
    <row r="28" spans="1:26" ht="12.75">
      <c r="A28" s="2" t="s">
        <v>12</v>
      </c>
      <c r="B28" s="1" t="s">
        <v>51</v>
      </c>
      <c r="C28" s="1" t="s">
        <v>14</v>
      </c>
      <c r="D28" s="4"/>
      <c r="E28" s="2"/>
      <c r="F28" s="2"/>
      <c r="G28" s="4"/>
      <c r="H28" s="2"/>
      <c r="I28" s="2"/>
      <c r="J28" s="4">
        <v>234</v>
      </c>
      <c r="K28" s="4">
        <v>3</v>
      </c>
      <c r="L28" s="11" t="s">
        <v>12</v>
      </c>
      <c r="M28" s="4">
        <v>234</v>
      </c>
      <c r="N28" s="2">
        <v>3</v>
      </c>
      <c r="O28" s="4" t="s">
        <v>25</v>
      </c>
      <c r="P28" s="4">
        <v>234</v>
      </c>
      <c r="Q28" s="2">
        <v>4</v>
      </c>
      <c r="R28" s="4" t="s">
        <v>25</v>
      </c>
      <c r="S28" s="4">
        <v>702</v>
      </c>
      <c r="T28" s="2">
        <f>SUM(E28+H28+K28+N28+Q28)</f>
        <v>10</v>
      </c>
      <c r="U28" s="4" t="s">
        <v>22</v>
      </c>
      <c r="V28" s="4">
        <v>232</v>
      </c>
      <c r="W28" s="2">
        <v>6</v>
      </c>
      <c r="X28" s="2" t="s">
        <v>15</v>
      </c>
      <c r="Y28" s="2">
        <f>S28+V28</f>
        <v>934</v>
      </c>
      <c r="Z28" s="2" t="s">
        <v>12</v>
      </c>
    </row>
    <row r="29" spans="1:26" ht="12.75">
      <c r="A29" s="2" t="s">
        <v>15</v>
      </c>
      <c r="B29" s="1" t="s">
        <v>16</v>
      </c>
      <c r="C29" s="1" t="s">
        <v>17</v>
      </c>
      <c r="D29" s="8">
        <v>234</v>
      </c>
      <c r="E29" s="4">
        <v>3</v>
      </c>
      <c r="F29" s="9" t="s">
        <v>12</v>
      </c>
      <c r="G29" s="4">
        <v>189</v>
      </c>
      <c r="H29" s="4">
        <v>0</v>
      </c>
      <c r="I29" s="10" t="s">
        <v>24</v>
      </c>
      <c r="J29" s="4">
        <v>233</v>
      </c>
      <c r="K29" s="4">
        <v>3</v>
      </c>
      <c r="L29" s="11" t="s">
        <v>15</v>
      </c>
      <c r="M29" s="4">
        <v>238</v>
      </c>
      <c r="N29" s="2">
        <v>4</v>
      </c>
      <c r="O29" s="4" t="s">
        <v>22</v>
      </c>
      <c r="P29" s="4">
        <v>231</v>
      </c>
      <c r="Q29" s="2">
        <v>3</v>
      </c>
      <c r="R29" s="4" t="s">
        <v>29</v>
      </c>
      <c r="S29" s="4">
        <f>D29+J29+M29</f>
        <v>705</v>
      </c>
      <c r="T29" s="2">
        <f>E29+K29+N29</f>
        <v>10</v>
      </c>
      <c r="U29" s="7" t="s">
        <v>15</v>
      </c>
      <c r="V29" s="4">
        <v>227</v>
      </c>
      <c r="W29" s="2">
        <v>2</v>
      </c>
      <c r="X29" s="2" t="s">
        <v>27</v>
      </c>
      <c r="Y29" s="2">
        <f>S29+V29</f>
        <v>932</v>
      </c>
      <c r="Z29" s="2" t="s">
        <v>15</v>
      </c>
    </row>
    <row r="30" spans="1:26" ht="12.75">
      <c r="A30" s="2" t="s">
        <v>19</v>
      </c>
      <c r="B30" s="1" t="s">
        <v>53</v>
      </c>
      <c r="C30" s="1" t="s">
        <v>34</v>
      </c>
      <c r="D30" s="4"/>
      <c r="E30" s="2"/>
      <c r="F30" s="2"/>
      <c r="G30" s="4"/>
      <c r="H30" s="2"/>
      <c r="I30" s="2"/>
      <c r="J30" s="4">
        <v>229</v>
      </c>
      <c r="K30" s="4">
        <v>2</v>
      </c>
      <c r="L30" s="11" t="s">
        <v>19</v>
      </c>
      <c r="M30" s="4">
        <v>244</v>
      </c>
      <c r="N30" s="2">
        <v>4</v>
      </c>
      <c r="O30" s="7" t="s">
        <v>15</v>
      </c>
      <c r="P30" s="4">
        <v>231</v>
      </c>
      <c r="Q30" s="2">
        <v>3</v>
      </c>
      <c r="R30" s="4" t="s">
        <v>32</v>
      </c>
      <c r="S30" s="4">
        <v>704</v>
      </c>
      <c r="T30" s="2">
        <f>SUM(E30+H30+K30+N30+Q30)</f>
        <v>9</v>
      </c>
      <c r="U30" s="7" t="s">
        <v>19</v>
      </c>
      <c r="V30" s="4">
        <v>222</v>
      </c>
      <c r="W30" s="2">
        <v>1</v>
      </c>
      <c r="X30" s="2">
        <v>8</v>
      </c>
      <c r="Y30" s="2">
        <f>S30+V30</f>
        <v>926</v>
      </c>
      <c r="Z30" s="2" t="s">
        <v>19</v>
      </c>
    </row>
    <row r="31" spans="1:27" ht="12.75">
      <c r="A31" s="15" t="s">
        <v>22</v>
      </c>
      <c r="B31" s="13" t="s">
        <v>40</v>
      </c>
      <c r="C31" s="13" t="s">
        <v>34</v>
      </c>
      <c r="D31" s="14">
        <v>224</v>
      </c>
      <c r="E31" s="14">
        <v>2</v>
      </c>
      <c r="F31" s="15" t="s">
        <v>27</v>
      </c>
      <c r="G31" s="14">
        <v>178</v>
      </c>
      <c r="H31" s="14">
        <v>0</v>
      </c>
      <c r="I31" s="15" t="s">
        <v>41</v>
      </c>
      <c r="J31" s="14">
        <v>225</v>
      </c>
      <c r="K31" s="14">
        <v>4</v>
      </c>
      <c r="L31" s="15" t="s">
        <v>32</v>
      </c>
      <c r="M31" s="14">
        <v>230</v>
      </c>
      <c r="N31" s="15">
        <v>3</v>
      </c>
      <c r="O31" s="14" t="s">
        <v>29</v>
      </c>
      <c r="P31" s="14">
        <v>238</v>
      </c>
      <c r="Q31" s="15">
        <v>2</v>
      </c>
      <c r="R31" s="20" t="s">
        <v>15</v>
      </c>
      <c r="S31" s="14">
        <v>692</v>
      </c>
      <c r="T31" s="15">
        <f>SUM(E31+H31+K31+N31+Q31)</f>
        <v>11</v>
      </c>
      <c r="U31" s="21" t="s">
        <v>25</v>
      </c>
      <c r="V31" s="14">
        <v>232</v>
      </c>
      <c r="W31" s="15">
        <v>7</v>
      </c>
      <c r="X31" s="15" t="s">
        <v>12</v>
      </c>
      <c r="Y31" s="15">
        <f>S31+V31</f>
        <v>924</v>
      </c>
      <c r="Z31" s="15" t="s">
        <v>22</v>
      </c>
      <c r="AA31" t="s">
        <v>12</v>
      </c>
    </row>
    <row r="32" spans="1:26" ht="12.75">
      <c r="A32" s="2" t="s">
        <v>25</v>
      </c>
      <c r="B32" s="1" t="s">
        <v>26</v>
      </c>
      <c r="C32" s="1" t="s">
        <v>17</v>
      </c>
      <c r="D32" s="4">
        <v>229</v>
      </c>
      <c r="E32" s="4">
        <v>1</v>
      </c>
      <c r="F32" s="10" t="s">
        <v>22</v>
      </c>
      <c r="G32" s="4">
        <v>152</v>
      </c>
      <c r="H32" s="4">
        <v>1</v>
      </c>
      <c r="I32" s="10" t="s">
        <v>39</v>
      </c>
      <c r="J32" s="4"/>
      <c r="K32" s="4"/>
      <c r="L32" s="2"/>
      <c r="M32" s="6">
        <v>246</v>
      </c>
      <c r="N32" s="2">
        <v>4</v>
      </c>
      <c r="O32" s="7" t="s">
        <v>12</v>
      </c>
      <c r="P32" s="4">
        <v>232</v>
      </c>
      <c r="Q32" s="2">
        <v>2</v>
      </c>
      <c r="R32" s="4" t="s">
        <v>27</v>
      </c>
      <c r="S32" s="5">
        <v>707</v>
      </c>
      <c r="T32" s="2">
        <f>SUM(E32+H32+K32+N32+Q32)</f>
        <v>8</v>
      </c>
      <c r="U32" s="7" t="s">
        <v>12</v>
      </c>
      <c r="V32" s="4">
        <v>216</v>
      </c>
      <c r="W32" s="2">
        <v>1</v>
      </c>
      <c r="X32" s="2" t="s">
        <v>41</v>
      </c>
      <c r="Y32" s="2">
        <f>S32+V32</f>
        <v>923</v>
      </c>
      <c r="Z32" s="2" t="s">
        <v>25</v>
      </c>
    </row>
    <row r="33" spans="1:26" ht="12.75">
      <c r="A33" s="19" t="s">
        <v>27</v>
      </c>
      <c r="B33" s="17" t="s">
        <v>42</v>
      </c>
      <c r="C33" s="17" t="s">
        <v>34</v>
      </c>
      <c r="D33" s="18">
        <v>217</v>
      </c>
      <c r="E33" s="18">
        <v>0</v>
      </c>
      <c r="F33" s="19" t="s">
        <v>32</v>
      </c>
      <c r="G33" s="18"/>
      <c r="H33" s="18"/>
      <c r="I33" s="19"/>
      <c r="J33" s="18"/>
      <c r="K33" s="18"/>
      <c r="L33" s="19"/>
      <c r="M33" s="18">
        <v>231</v>
      </c>
      <c r="N33" s="19">
        <v>3</v>
      </c>
      <c r="O33" s="18" t="s">
        <v>27</v>
      </c>
      <c r="P33" s="18">
        <v>242</v>
      </c>
      <c r="Q33" s="19">
        <v>6</v>
      </c>
      <c r="R33" s="22" t="s">
        <v>12</v>
      </c>
      <c r="S33" s="18">
        <f>SUM(D33+G33+J33+M33+P33)</f>
        <v>690</v>
      </c>
      <c r="T33" s="19">
        <f>SUM(E33+H33+K33+N33+Q33)</f>
        <v>9</v>
      </c>
      <c r="U33" s="18" t="s">
        <v>27</v>
      </c>
      <c r="V33" s="18">
        <v>221</v>
      </c>
      <c r="W33" s="19">
        <v>2</v>
      </c>
      <c r="X33" s="18" t="s">
        <v>24</v>
      </c>
      <c r="Y33" s="19">
        <f aca="true" t="shared" si="1" ref="Y33:Y51">S33+V33</f>
        <v>911</v>
      </c>
      <c r="Z33" s="19" t="s">
        <v>27</v>
      </c>
    </row>
    <row r="34" spans="1:26" ht="12.75">
      <c r="A34" s="2" t="s">
        <v>29</v>
      </c>
      <c r="B34" s="1" t="s">
        <v>20</v>
      </c>
      <c r="C34" s="1" t="s">
        <v>21</v>
      </c>
      <c r="D34" s="4">
        <v>233</v>
      </c>
      <c r="E34" s="4">
        <v>3</v>
      </c>
      <c r="F34" s="9" t="s">
        <v>15</v>
      </c>
      <c r="G34" s="4">
        <v>226</v>
      </c>
      <c r="H34" s="4">
        <v>4</v>
      </c>
      <c r="I34" s="9" t="s">
        <v>12</v>
      </c>
      <c r="J34" s="4">
        <v>228</v>
      </c>
      <c r="K34" s="4">
        <v>1</v>
      </c>
      <c r="L34" s="2" t="s">
        <v>22</v>
      </c>
      <c r="M34" s="4">
        <v>220</v>
      </c>
      <c r="N34" s="2">
        <v>1</v>
      </c>
      <c r="O34" s="4" t="s">
        <v>24</v>
      </c>
      <c r="P34" s="4">
        <v>220</v>
      </c>
      <c r="Q34" s="2">
        <v>3</v>
      </c>
      <c r="R34" s="4" t="s">
        <v>39</v>
      </c>
      <c r="S34" s="8">
        <v>687</v>
      </c>
      <c r="T34" s="2">
        <v>8</v>
      </c>
      <c r="U34" s="8" t="s">
        <v>29</v>
      </c>
      <c r="V34" s="4">
        <v>221</v>
      </c>
      <c r="W34" s="2">
        <v>1</v>
      </c>
      <c r="X34" s="2" t="s">
        <v>36</v>
      </c>
      <c r="Y34" s="2">
        <f t="shared" si="1"/>
        <v>908</v>
      </c>
      <c r="Z34" s="2" t="s">
        <v>29</v>
      </c>
    </row>
    <row r="35" spans="1:26" ht="12.75">
      <c r="A35" s="2" t="s">
        <v>32</v>
      </c>
      <c r="B35" s="1" t="s">
        <v>13</v>
      </c>
      <c r="C35" s="1" t="s">
        <v>14</v>
      </c>
      <c r="D35" s="4">
        <v>206</v>
      </c>
      <c r="E35" s="4">
        <v>2</v>
      </c>
      <c r="F35" s="10" t="s">
        <v>24</v>
      </c>
      <c r="G35" s="4">
        <v>214</v>
      </c>
      <c r="H35" s="4">
        <v>1</v>
      </c>
      <c r="I35" s="9" t="s">
        <v>19</v>
      </c>
      <c r="J35" s="4"/>
      <c r="K35" s="4"/>
      <c r="L35" s="2"/>
      <c r="M35" s="5">
        <v>240</v>
      </c>
      <c r="N35" s="2">
        <v>6</v>
      </c>
      <c r="O35" s="7" t="s">
        <v>19</v>
      </c>
      <c r="P35" s="4">
        <v>215</v>
      </c>
      <c r="Q35" s="2">
        <v>2</v>
      </c>
      <c r="R35" s="4" t="s">
        <v>48</v>
      </c>
      <c r="S35" s="4">
        <v>669</v>
      </c>
      <c r="T35" s="2">
        <f>SUM(E35+H35+K35+N35+Q35)</f>
        <v>11</v>
      </c>
      <c r="U35" s="4" t="s">
        <v>24</v>
      </c>
      <c r="V35" s="4">
        <v>231</v>
      </c>
      <c r="W35" s="2">
        <v>4</v>
      </c>
      <c r="X35" s="2" t="s">
        <v>22</v>
      </c>
      <c r="Y35" s="2">
        <f>S35+V35</f>
        <v>900</v>
      </c>
      <c r="Z35" s="2" t="s">
        <v>32</v>
      </c>
    </row>
    <row r="36" spans="1:26" ht="12.75">
      <c r="A36" s="2" t="s">
        <v>18</v>
      </c>
      <c r="B36" s="1" t="s">
        <v>35</v>
      </c>
      <c r="C36" s="1" t="s">
        <v>34</v>
      </c>
      <c r="D36" s="4">
        <v>227</v>
      </c>
      <c r="E36" s="4">
        <v>1</v>
      </c>
      <c r="F36" s="10" t="s">
        <v>25</v>
      </c>
      <c r="G36" s="4">
        <v>203</v>
      </c>
      <c r="H36" s="4">
        <v>1</v>
      </c>
      <c r="I36" s="10" t="s">
        <v>27</v>
      </c>
      <c r="J36" s="4">
        <v>226</v>
      </c>
      <c r="K36" s="4">
        <v>1</v>
      </c>
      <c r="L36" s="2" t="s">
        <v>29</v>
      </c>
      <c r="M36" s="4"/>
      <c r="N36" s="2"/>
      <c r="O36" s="4"/>
      <c r="P36" s="4">
        <v>229</v>
      </c>
      <c r="Q36" s="2">
        <v>2</v>
      </c>
      <c r="R36" s="4" t="s">
        <v>24</v>
      </c>
      <c r="S36" s="4">
        <v>682</v>
      </c>
      <c r="T36" s="2">
        <f aca="true" t="shared" si="2" ref="T36:T42">SUM(E36+H36+K36+N36+Q36)</f>
        <v>5</v>
      </c>
      <c r="U36" s="8" t="s">
        <v>32</v>
      </c>
      <c r="V36" s="4">
        <v>216</v>
      </c>
      <c r="W36" s="2">
        <v>1</v>
      </c>
      <c r="X36" s="2" t="s">
        <v>43</v>
      </c>
      <c r="Y36" s="2">
        <f t="shared" si="1"/>
        <v>898</v>
      </c>
      <c r="Z36" s="2" t="s">
        <v>18</v>
      </c>
    </row>
    <row r="37" spans="1:26" ht="12.75">
      <c r="A37" s="2" t="s">
        <v>24</v>
      </c>
      <c r="B37" s="1" t="s">
        <v>33</v>
      </c>
      <c r="C37" s="1" t="s">
        <v>34</v>
      </c>
      <c r="D37" s="4">
        <v>207</v>
      </c>
      <c r="E37" s="4">
        <v>0</v>
      </c>
      <c r="F37" s="10" t="s">
        <v>18</v>
      </c>
      <c r="G37" s="4">
        <v>207</v>
      </c>
      <c r="H37" s="4">
        <v>2</v>
      </c>
      <c r="I37" s="10" t="s">
        <v>25</v>
      </c>
      <c r="J37" s="4">
        <v>219</v>
      </c>
      <c r="K37" s="4">
        <v>3</v>
      </c>
      <c r="L37" s="2" t="s">
        <v>24</v>
      </c>
      <c r="M37" s="4"/>
      <c r="N37" s="2"/>
      <c r="O37" s="4"/>
      <c r="P37" s="4">
        <v>225</v>
      </c>
      <c r="Q37" s="2">
        <v>1</v>
      </c>
      <c r="R37" s="4" t="s">
        <v>36</v>
      </c>
      <c r="S37" s="4">
        <v>651</v>
      </c>
      <c r="T37" s="2">
        <f>SUM(E37+H37+K37+N37+Q37)</f>
        <v>6</v>
      </c>
      <c r="U37" s="4" t="s">
        <v>36</v>
      </c>
      <c r="V37" s="4">
        <v>229</v>
      </c>
      <c r="W37" s="2">
        <v>7</v>
      </c>
      <c r="X37" s="2" t="s">
        <v>25</v>
      </c>
      <c r="Y37" s="2">
        <f>S37+V37</f>
        <v>880</v>
      </c>
      <c r="Z37" s="2" t="s">
        <v>24</v>
      </c>
    </row>
    <row r="38" spans="1:27" ht="12.75">
      <c r="A38" s="10" t="s">
        <v>36</v>
      </c>
      <c r="B38" s="1" t="s">
        <v>62</v>
      </c>
      <c r="C38" s="1" t="s">
        <v>17</v>
      </c>
      <c r="D38" s="4"/>
      <c r="E38" s="2"/>
      <c r="F38" s="2"/>
      <c r="G38" s="4"/>
      <c r="H38" s="2"/>
      <c r="I38" s="2"/>
      <c r="J38" s="4"/>
      <c r="K38" s="4"/>
      <c r="L38" s="12"/>
      <c r="M38" s="4">
        <v>218</v>
      </c>
      <c r="N38" s="2">
        <v>2</v>
      </c>
      <c r="O38" s="4" t="s">
        <v>36</v>
      </c>
      <c r="P38" s="4">
        <v>230</v>
      </c>
      <c r="Q38" s="2">
        <v>3</v>
      </c>
      <c r="R38" s="4" t="s">
        <v>18</v>
      </c>
      <c r="S38" s="4">
        <v>458</v>
      </c>
      <c r="T38" s="2">
        <v>2</v>
      </c>
      <c r="U38" s="4" t="s">
        <v>39</v>
      </c>
      <c r="V38" s="4">
        <v>232</v>
      </c>
      <c r="W38" s="10">
        <v>4</v>
      </c>
      <c r="X38" s="10" t="s">
        <v>19</v>
      </c>
      <c r="Y38" s="2">
        <f>S38+V38</f>
        <v>690</v>
      </c>
      <c r="Z38" s="10" t="s">
        <v>36</v>
      </c>
      <c r="AA38" t="s">
        <v>15</v>
      </c>
    </row>
    <row r="39" spans="1:26" ht="12.75">
      <c r="A39" s="10" t="s">
        <v>41</v>
      </c>
      <c r="B39" s="1" t="s">
        <v>49</v>
      </c>
      <c r="C39" s="1" t="s">
        <v>31</v>
      </c>
      <c r="D39" s="4"/>
      <c r="E39" s="2"/>
      <c r="F39" s="2"/>
      <c r="G39" s="4">
        <v>216</v>
      </c>
      <c r="H39" s="4">
        <v>1</v>
      </c>
      <c r="I39" s="9" t="s">
        <v>15</v>
      </c>
      <c r="J39" s="4">
        <v>204</v>
      </c>
      <c r="K39" s="4">
        <v>3</v>
      </c>
      <c r="L39" s="2" t="s">
        <v>41</v>
      </c>
      <c r="M39" s="4"/>
      <c r="N39" s="2"/>
      <c r="O39" s="4"/>
      <c r="P39" s="4">
        <v>235</v>
      </c>
      <c r="Q39" s="2">
        <v>5</v>
      </c>
      <c r="R39" s="4" t="s">
        <v>22</v>
      </c>
      <c r="S39" s="4">
        <v>675</v>
      </c>
      <c r="T39" s="2">
        <f t="shared" si="2"/>
        <v>9</v>
      </c>
      <c r="U39" s="4" t="s">
        <v>18</v>
      </c>
      <c r="V39" s="4"/>
      <c r="W39" s="2"/>
      <c r="X39" s="2"/>
      <c r="Y39" s="2">
        <f t="shared" si="1"/>
        <v>675</v>
      </c>
      <c r="Z39" s="10" t="s">
        <v>41</v>
      </c>
    </row>
    <row r="40" spans="1:26" s="16" customFormat="1" ht="12.75">
      <c r="A40" s="10" t="s">
        <v>43</v>
      </c>
      <c r="B40" s="1" t="s">
        <v>47</v>
      </c>
      <c r="C40" s="1" t="s">
        <v>31</v>
      </c>
      <c r="D40" s="4"/>
      <c r="E40" s="2"/>
      <c r="F40" s="2"/>
      <c r="G40" s="4">
        <v>201</v>
      </c>
      <c r="H40" s="4">
        <v>2</v>
      </c>
      <c r="I40" s="10" t="s">
        <v>29</v>
      </c>
      <c r="J40" s="4">
        <v>224</v>
      </c>
      <c r="K40" s="4">
        <v>5</v>
      </c>
      <c r="L40" s="2" t="s">
        <v>18</v>
      </c>
      <c r="M40" s="4"/>
      <c r="N40" s="2"/>
      <c r="O40" s="4"/>
      <c r="P40" s="4">
        <v>224</v>
      </c>
      <c r="Q40" s="2">
        <v>2</v>
      </c>
      <c r="R40" s="4" t="s">
        <v>41</v>
      </c>
      <c r="S40" s="4">
        <f>SUM(D40+G40+J40+M40+P40)</f>
        <v>649</v>
      </c>
      <c r="T40" s="2">
        <f t="shared" si="2"/>
        <v>9</v>
      </c>
      <c r="U40" s="4" t="s">
        <v>41</v>
      </c>
      <c r="V40" s="14"/>
      <c r="W40" s="15"/>
      <c r="X40" s="15"/>
      <c r="Y40" s="2">
        <f t="shared" si="1"/>
        <v>649</v>
      </c>
      <c r="Z40" s="10" t="s">
        <v>43</v>
      </c>
    </row>
    <row r="41" spans="1:26" s="16" customFormat="1" ht="12.75">
      <c r="A41" s="2" t="s">
        <v>39</v>
      </c>
      <c r="B41" s="1" t="s">
        <v>23</v>
      </c>
      <c r="C41" s="1" t="s">
        <v>17</v>
      </c>
      <c r="D41" s="4">
        <v>221</v>
      </c>
      <c r="E41" s="4">
        <v>2</v>
      </c>
      <c r="F41" s="10" t="s">
        <v>29</v>
      </c>
      <c r="G41" s="4">
        <v>191</v>
      </c>
      <c r="H41" s="4">
        <v>1</v>
      </c>
      <c r="I41" s="10" t="s">
        <v>18</v>
      </c>
      <c r="J41" s="4"/>
      <c r="K41" s="4"/>
      <c r="L41" s="2"/>
      <c r="M41" s="4"/>
      <c r="N41" s="2"/>
      <c r="O41" s="4"/>
      <c r="P41" s="4"/>
      <c r="Q41" s="2"/>
      <c r="R41" s="4"/>
      <c r="S41" s="4">
        <f>SUM(D41+G41+J41+M41+P41)</f>
        <v>412</v>
      </c>
      <c r="T41" s="2">
        <f>SUM(E41+H41+K41+N41+Q41)</f>
        <v>3</v>
      </c>
      <c r="U41" s="4" t="s">
        <v>52</v>
      </c>
      <c r="V41" s="4">
        <v>226</v>
      </c>
      <c r="W41" s="2">
        <v>3</v>
      </c>
      <c r="X41" s="2" t="s">
        <v>29</v>
      </c>
      <c r="Y41" s="2">
        <f>S41+V41</f>
        <v>638</v>
      </c>
      <c r="Z41" s="2" t="s">
        <v>39</v>
      </c>
    </row>
    <row r="42" spans="1:26" ht="12.75">
      <c r="A42" s="2" t="s">
        <v>46</v>
      </c>
      <c r="B42" s="1" t="s">
        <v>37</v>
      </c>
      <c r="C42" s="1" t="s">
        <v>34</v>
      </c>
      <c r="D42" s="4"/>
      <c r="E42" s="2"/>
      <c r="F42" s="2"/>
      <c r="G42" s="4">
        <v>181</v>
      </c>
      <c r="H42" s="4">
        <v>1</v>
      </c>
      <c r="I42" s="10" t="s">
        <v>36</v>
      </c>
      <c r="J42" s="4">
        <v>227</v>
      </c>
      <c r="K42" s="4">
        <v>0</v>
      </c>
      <c r="L42" s="2" t="s">
        <v>25</v>
      </c>
      <c r="M42" s="4">
        <v>227</v>
      </c>
      <c r="N42" s="2">
        <v>4</v>
      </c>
      <c r="O42" s="4" t="s">
        <v>32</v>
      </c>
      <c r="P42" s="4"/>
      <c r="Q42" s="2"/>
      <c r="R42" s="4"/>
      <c r="S42" s="4">
        <f>SUM(D42+G42+J42+M42+P42)</f>
        <v>635</v>
      </c>
      <c r="T42" s="2">
        <f t="shared" si="2"/>
        <v>5</v>
      </c>
      <c r="U42" s="4" t="s">
        <v>43</v>
      </c>
      <c r="V42" s="4"/>
      <c r="W42" s="2"/>
      <c r="X42" s="2"/>
      <c r="Y42" s="2">
        <f t="shared" si="1"/>
        <v>635</v>
      </c>
      <c r="Z42" s="2" t="s">
        <v>46</v>
      </c>
    </row>
    <row r="43" spans="1:26" ht="12.75">
      <c r="A43" s="2" t="s">
        <v>48</v>
      </c>
      <c r="B43" s="1" t="s">
        <v>38</v>
      </c>
      <c r="C43" s="1" t="s">
        <v>17</v>
      </c>
      <c r="D43" s="4">
        <v>232</v>
      </c>
      <c r="E43" s="4">
        <v>2</v>
      </c>
      <c r="F43" s="9" t="s">
        <v>19</v>
      </c>
      <c r="G43" s="4"/>
      <c r="H43" s="4"/>
      <c r="I43" s="10"/>
      <c r="J43" s="4"/>
      <c r="K43" s="4"/>
      <c r="L43" s="2"/>
      <c r="M43" s="4"/>
      <c r="N43" s="2"/>
      <c r="O43" s="4"/>
      <c r="P43" s="4">
        <v>215</v>
      </c>
      <c r="Q43" s="2">
        <v>1</v>
      </c>
      <c r="R43" s="4" t="s">
        <v>52</v>
      </c>
      <c r="S43" s="4">
        <f>SUM(D43+G43+J43+M43+P43)</f>
        <v>447</v>
      </c>
      <c r="T43" s="2">
        <f>SUM(E43+H43+K43+N43+Q43)</f>
        <v>3</v>
      </c>
      <c r="U43" s="4" t="s">
        <v>46</v>
      </c>
      <c r="V43" s="4"/>
      <c r="W43" s="2"/>
      <c r="X43" s="2"/>
      <c r="Y43" s="2">
        <f t="shared" si="1"/>
        <v>447</v>
      </c>
      <c r="Z43" s="2" t="s">
        <v>48</v>
      </c>
    </row>
    <row r="44" spans="1:26" ht="12.75">
      <c r="A44" s="2" t="s">
        <v>52</v>
      </c>
      <c r="B44" s="1" t="s">
        <v>63</v>
      </c>
      <c r="C44" s="1" t="s">
        <v>64</v>
      </c>
      <c r="D44" s="4"/>
      <c r="E44" s="2"/>
      <c r="F44" s="2"/>
      <c r="G44" s="4"/>
      <c r="H44" s="2"/>
      <c r="I44" s="2"/>
      <c r="J44" s="4"/>
      <c r="K44" s="4"/>
      <c r="L44" s="12"/>
      <c r="M44" s="4">
        <v>223</v>
      </c>
      <c r="N44" s="2">
        <v>1</v>
      </c>
      <c r="O44" s="4" t="s">
        <v>18</v>
      </c>
      <c r="P44" s="4">
        <v>223</v>
      </c>
      <c r="Q44" s="2">
        <v>1</v>
      </c>
      <c r="R44" s="4" t="s">
        <v>43</v>
      </c>
      <c r="S44" s="4">
        <v>446</v>
      </c>
      <c r="T44" s="2">
        <v>1</v>
      </c>
      <c r="U44" s="4" t="s">
        <v>48</v>
      </c>
      <c r="V44" s="4"/>
      <c r="W44" s="2"/>
      <c r="X44" s="2"/>
      <c r="Y44" s="2">
        <f t="shared" si="1"/>
        <v>446</v>
      </c>
      <c r="Z44" s="2" t="s">
        <v>52</v>
      </c>
    </row>
    <row r="45" spans="1:27" ht="12.75">
      <c r="A45" s="25" t="s">
        <v>54</v>
      </c>
      <c r="B45" s="23" t="s">
        <v>76</v>
      </c>
      <c r="C45" s="23" t="s">
        <v>34</v>
      </c>
      <c r="D45" s="24"/>
      <c r="E45" s="25"/>
      <c r="F45" s="25"/>
      <c r="G45" s="24"/>
      <c r="H45" s="25"/>
      <c r="I45" s="25"/>
      <c r="J45" s="24"/>
      <c r="K45" s="25"/>
      <c r="L45" s="25"/>
      <c r="M45" s="24"/>
      <c r="N45" s="25"/>
      <c r="O45" s="24"/>
      <c r="P45" s="24">
        <v>215</v>
      </c>
      <c r="Q45" s="25">
        <v>3</v>
      </c>
      <c r="R45" s="24" t="s">
        <v>46</v>
      </c>
      <c r="S45" s="24">
        <v>215</v>
      </c>
      <c r="T45" s="26">
        <v>3</v>
      </c>
      <c r="U45" s="26" t="s">
        <v>65</v>
      </c>
      <c r="V45" s="24">
        <v>221</v>
      </c>
      <c r="W45" s="25">
        <v>2</v>
      </c>
      <c r="X45" s="18" t="s">
        <v>18</v>
      </c>
      <c r="Y45" s="2">
        <f>S45+V45</f>
        <v>436</v>
      </c>
      <c r="Z45" s="25" t="s">
        <v>54</v>
      </c>
      <c r="AA45" t="s">
        <v>19</v>
      </c>
    </row>
    <row r="46" spans="1:26" ht="12.75">
      <c r="A46" s="2" t="s">
        <v>57</v>
      </c>
      <c r="B46" s="1" t="s">
        <v>30</v>
      </c>
      <c r="C46" s="1" t="s">
        <v>31</v>
      </c>
      <c r="D46" s="4"/>
      <c r="E46" s="2"/>
      <c r="F46" s="2"/>
      <c r="G46" s="4">
        <v>175</v>
      </c>
      <c r="H46" s="4">
        <v>1</v>
      </c>
      <c r="I46" s="10" t="s">
        <v>43</v>
      </c>
      <c r="J46" s="4">
        <v>226</v>
      </c>
      <c r="K46" s="4">
        <v>2</v>
      </c>
      <c r="L46" s="2" t="s">
        <v>27</v>
      </c>
      <c r="M46" s="4"/>
      <c r="N46" s="2"/>
      <c r="O46" s="4"/>
      <c r="P46" s="4"/>
      <c r="Q46" s="2"/>
      <c r="R46" s="4"/>
      <c r="S46" s="4">
        <f>SUM(D46+G46+J46+M46+P46)</f>
        <v>401</v>
      </c>
      <c r="T46" s="2">
        <f>SUM(E46+H46+K46+N46+Q46)</f>
        <v>3</v>
      </c>
      <c r="U46" s="4" t="s">
        <v>54</v>
      </c>
      <c r="V46" s="4"/>
      <c r="W46" s="2"/>
      <c r="X46" s="2"/>
      <c r="Y46" s="2">
        <f t="shared" si="1"/>
        <v>401</v>
      </c>
      <c r="Z46" s="2" t="s">
        <v>57</v>
      </c>
    </row>
    <row r="47" spans="1:26" ht="12.75">
      <c r="A47" s="2" t="s">
        <v>59</v>
      </c>
      <c r="B47" s="1" t="s">
        <v>69</v>
      </c>
      <c r="C47" s="1" t="s">
        <v>70</v>
      </c>
      <c r="D47" s="4"/>
      <c r="E47" s="2"/>
      <c r="F47" s="2"/>
      <c r="G47" s="4"/>
      <c r="H47" s="2"/>
      <c r="I47" s="2"/>
      <c r="J47" s="4"/>
      <c r="K47" s="4"/>
      <c r="L47" s="12"/>
      <c r="M47" s="4"/>
      <c r="N47" s="2"/>
      <c r="O47" s="4"/>
      <c r="P47" s="4">
        <v>237</v>
      </c>
      <c r="Q47" s="2">
        <v>5</v>
      </c>
      <c r="R47" s="7" t="s">
        <v>19</v>
      </c>
      <c r="S47" s="4">
        <v>237</v>
      </c>
      <c r="T47" s="2">
        <v>5</v>
      </c>
      <c r="U47" s="8" t="s">
        <v>57</v>
      </c>
      <c r="V47" s="4"/>
      <c r="W47" s="2"/>
      <c r="X47" s="2"/>
      <c r="Y47" s="2">
        <f t="shared" si="1"/>
        <v>237</v>
      </c>
      <c r="Z47" s="2" t="s">
        <v>59</v>
      </c>
    </row>
    <row r="48" spans="1:26" ht="12.75">
      <c r="A48" s="2" t="s">
        <v>65</v>
      </c>
      <c r="B48" s="1" t="s">
        <v>58</v>
      </c>
      <c r="C48" s="1" t="s">
        <v>56</v>
      </c>
      <c r="D48" s="4"/>
      <c r="E48" s="2"/>
      <c r="F48" s="2"/>
      <c r="G48" s="4"/>
      <c r="H48" s="2"/>
      <c r="I48" s="2"/>
      <c r="J48" s="4">
        <v>217</v>
      </c>
      <c r="K48" s="4">
        <v>1</v>
      </c>
      <c r="L48" s="2" t="s">
        <v>36</v>
      </c>
      <c r="M48" s="4"/>
      <c r="N48" s="2"/>
      <c r="O48" s="4"/>
      <c r="P48" s="4"/>
      <c r="Q48" s="2"/>
      <c r="R48" s="4"/>
      <c r="S48" s="4">
        <v>217</v>
      </c>
      <c r="T48" s="2">
        <f>SUM(E48+H48+K48+N48+Q48)</f>
        <v>1</v>
      </c>
      <c r="U48" s="4" t="s">
        <v>59</v>
      </c>
      <c r="V48" s="4"/>
      <c r="W48" s="2"/>
      <c r="X48" s="2"/>
      <c r="Y48" s="2">
        <f t="shared" si="1"/>
        <v>217</v>
      </c>
      <c r="Z48" s="2" t="s">
        <v>65</v>
      </c>
    </row>
    <row r="49" spans="1:26" ht="12.75">
      <c r="A49" s="2" t="s">
        <v>66</v>
      </c>
      <c r="B49" s="1" t="s">
        <v>44</v>
      </c>
      <c r="C49" s="1" t="s">
        <v>31</v>
      </c>
      <c r="D49" s="4"/>
      <c r="E49" s="2"/>
      <c r="F49" s="2"/>
      <c r="G49" s="4">
        <v>210</v>
      </c>
      <c r="H49" s="4">
        <v>1</v>
      </c>
      <c r="I49" s="10" t="s">
        <v>22</v>
      </c>
      <c r="J49" s="4"/>
      <c r="K49" s="4"/>
      <c r="L49" s="2"/>
      <c r="M49" s="4"/>
      <c r="N49" s="2"/>
      <c r="O49" s="4"/>
      <c r="P49" s="4"/>
      <c r="Q49" s="2"/>
      <c r="R49" s="4"/>
      <c r="S49" s="4">
        <f>SUM(D49+G49+J49+M49+P49)</f>
        <v>210</v>
      </c>
      <c r="T49" s="2">
        <f>SUM(E49+H49+K49+N49+Q49)</f>
        <v>1</v>
      </c>
      <c r="U49" s="4" t="s">
        <v>66</v>
      </c>
      <c r="V49" s="4"/>
      <c r="W49" s="2"/>
      <c r="X49" s="2"/>
      <c r="Y49" s="2">
        <f t="shared" si="1"/>
        <v>210</v>
      </c>
      <c r="Z49" s="2" t="s">
        <v>66</v>
      </c>
    </row>
    <row r="50" spans="1:26" ht="12.75">
      <c r="A50" s="2" t="s">
        <v>74</v>
      </c>
      <c r="B50" s="1" t="s">
        <v>45</v>
      </c>
      <c r="C50" s="1" t="s">
        <v>31</v>
      </c>
      <c r="D50" s="4"/>
      <c r="E50" s="2"/>
      <c r="F50" s="2"/>
      <c r="G50" s="4">
        <v>194</v>
      </c>
      <c r="H50" s="4">
        <v>1</v>
      </c>
      <c r="I50" s="10" t="s">
        <v>32</v>
      </c>
      <c r="J50" s="4"/>
      <c r="K50" s="4"/>
      <c r="L50" s="2"/>
      <c r="M50" s="4"/>
      <c r="N50" s="2"/>
      <c r="O50" s="4"/>
      <c r="P50" s="4"/>
      <c r="Q50" s="2"/>
      <c r="R50" s="4"/>
      <c r="S50" s="4">
        <f>SUM(D50+G50+J50+M50+P50)</f>
        <v>194</v>
      </c>
      <c r="T50" s="2">
        <f>SUM(E50+H50+K50+N50+Q50)</f>
        <v>1</v>
      </c>
      <c r="U50" s="4" t="s">
        <v>74</v>
      </c>
      <c r="V50" s="4"/>
      <c r="W50" s="2"/>
      <c r="X50" s="2"/>
      <c r="Y50" s="2">
        <f t="shared" si="1"/>
        <v>194</v>
      </c>
      <c r="Z50" s="2" t="s">
        <v>74</v>
      </c>
    </row>
    <row r="51" spans="1:26" ht="12.75">
      <c r="A51" s="2" t="s">
        <v>75</v>
      </c>
      <c r="B51" s="1" t="s">
        <v>55</v>
      </c>
      <c r="C51" s="1" t="s">
        <v>56</v>
      </c>
      <c r="D51" s="4"/>
      <c r="E51" s="2"/>
      <c r="F51" s="2"/>
      <c r="G51" s="4"/>
      <c r="H51" s="2"/>
      <c r="I51" s="2"/>
      <c r="J51" s="4">
        <v>152</v>
      </c>
      <c r="K51" s="4">
        <v>1</v>
      </c>
      <c r="L51" s="2" t="s">
        <v>43</v>
      </c>
      <c r="M51" s="4"/>
      <c r="N51" s="2"/>
      <c r="O51" s="4"/>
      <c r="P51" s="4"/>
      <c r="Q51" s="2"/>
      <c r="R51" s="4"/>
      <c r="S51" s="4">
        <v>152</v>
      </c>
      <c r="T51" s="2">
        <f>SUM(E51+H51+K51+N51+Q51)</f>
        <v>1</v>
      </c>
      <c r="U51" s="4" t="s">
        <v>75</v>
      </c>
      <c r="V51" s="4"/>
      <c r="W51" s="2"/>
      <c r="X51" s="2"/>
      <c r="Y51" s="2">
        <f t="shared" si="1"/>
        <v>152</v>
      </c>
      <c r="Z51" s="2" t="s">
        <v>75</v>
      </c>
    </row>
  </sheetData>
  <mergeCells count="28">
    <mergeCell ref="A25:Z25"/>
    <mergeCell ref="A1:Z1"/>
    <mergeCell ref="A2:Z2"/>
    <mergeCell ref="A3:Z3"/>
    <mergeCell ref="D4:F4"/>
    <mergeCell ref="G4:I4"/>
    <mergeCell ref="J4:L4"/>
    <mergeCell ref="M4:O4"/>
    <mergeCell ref="Z26:Z27"/>
    <mergeCell ref="A26:A27"/>
    <mergeCell ref="B26:B27"/>
    <mergeCell ref="C26:C27"/>
    <mergeCell ref="P26:R26"/>
    <mergeCell ref="S26:U26"/>
    <mergeCell ref="V26:X26"/>
    <mergeCell ref="Y26:Y27"/>
    <mergeCell ref="D26:F26"/>
    <mergeCell ref="G26:I26"/>
    <mergeCell ref="J26:L26"/>
    <mergeCell ref="M26:O26"/>
    <mergeCell ref="Z4:Z5"/>
    <mergeCell ref="A4:A5"/>
    <mergeCell ref="B4:B5"/>
    <mergeCell ref="C4:C5"/>
    <mergeCell ref="P4:R4"/>
    <mergeCell ref="S4:U4"/>
    <mergeCell ref="V4:X4"/>
    <mergeCell ref="Y4:Y5"/>
  </mergeCells>
  <printOptions/>
  <pageMargins left="0.75" right="0.75" top="1" bottom="1" header="0.4921259845" footer="0.4921259845"/>
  <pageSetup horizontalDpi="300" verticalDpi="300" orientation="landscape" scale="7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Kycka</dc:creator>
  <cp:keywords/>
  <dc:description/>
  <cp:lastModifiedBy>Kycka</cp:lastModifiedBy>
  <cp:lastPrinted>2009-04-25T19:00:17Z</cp:lastPrinted>
  <dcterms:created xsi:type="dcterms:W3CDTF">2009-02-15T12:47:36Z</dcterms:created>
  <dcterms:modified xsi:type="dcterms:W3CDTF">2009-06-28T11:53:27Z</dcterms:modified>
  <cp:category/>
  <cp:version/>
  <cp:contentType/>
  <cp:contentStatus/>
</cp:coreProperties>
</file>